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<sst xmlns="http://schemas.openxmlformats.org/spreadsheetml/2006/main" count="47" uniqueCount="45">
  <si>
    <t>附表二：</t>
  </si>
  <si>
    <t>阜蒙县D级危房翻建后旧房拆除情况汇总表</t>
  </si>
  <si>
    <t>序号</t>
  </si>
  <si>
    <t>乡镇名称</t>
  </si>
  <si>
    <t>拆除率</t>
  </si>
  <si>
    <t>未拆除存量</t>
  </si>
  <si>
    <t>已拆除数量</t>
  </si>
  <si>
    <t>剩余存量</t>
  </si>
  <si>
    <t>富荣镇</t>
  </si>
  <si>
    <t>扎兰营子镇</t>
  </si>
  <si>
    <t>无</t>
  </si>
  <si>
    <t>紫都台镇</t>
  </si>
  <si>
    <t>八家子镇</t>
  </si>
  <si>
    <t>七家子镇</t>
  </si>
  <si>
    <t>新民镇</t>
  </si>
  <si>
    <t>旧庙镇</t>
  </si>
  <si>
    <t>于寺镇</t>
  </si>
  <si>
    <t>化石戈镇</t>
  </si>
  <si>
    <t>国华乡</t>
  </si>
  <si>
    <t>王府镇</t>
  </si>
  <si>
    <t>苍土乡</t>
  </si>
  <si>
    <t>大固本镇</t>
  </si>
  <si>
    <t>蜘蛛山镇</t>
  </si>
  <si>
    <t>建设镇</t>
  </si>
  <si>
    <t>福兴地镇</t>
  </si>
  <si>
    <t>大板镇</t>
  </si>
  <si>
    <t>东梁镇</t>
  </si>
  <si>
    <t>平安地镇</t>
  </si>
  <si>
    <t>老河土镇</t>
  </si>
  <si>
    <t>太平镇</t>
  </si>
  <si>
    <t>沙拉镇</t>
  </si>
  <si>
    <t>塔营子镇</t>
  </si>
  <si>
    <t>大五家子镇</t>
  </si>
  <si>
    <t>哈达户稍镇</t>
  </si>
  <si>
    <t>卧凤沟乡</t>
  </si>
  <si>
    <t>伊吗图镇</t>
  </si>
  <si>
    <t>泡子镇</t>
  </si>
  <si>
    <t>阜新镇</t>
  </si>
  <si>
    <t>红帽子镇</t>
  </si>
  <si>
    <t>招束沟镇</t>
  </si>
  <si>
    <t>佛寺镇</t>
  </si>
  <si>
    <t>大巴镇</t>
  </si>
  <si>
    <t>十家子镇</t>
  </si>
  <si>
    <t>务欢池镇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</si>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</sst>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24" borderId="7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topLeftCell="A19" workbookViewId="0">
      <selection activeCell="B22" sqref="B22"/>
    </sheetView>
  </sheetViews>
  <sheetFormatPr defaultColWidth="9" defaultRowHeight="13.5" outlineLevelCol="5"/>
  <cols>
    <col min="1" max="1" width="8.625" style="2" customWidth="1"/>
    <col min="2" max="2" width="13.625" style="2" customWidth="1"/>
    <col min="3" max="3" width="14.625" style="3" customWidth="1"/>
    <col min="4" max="6" width="14.625" style="2" customWidth="1"/>
    <col min="7" max="16384" width="9" style="2"/>
  </cols>
  <sheetData>
    <row r="1" spans="1:1">
      <c r="A1" s="1" t="s">
        <v>0</v>
      </c>
    </row>
    <row r="2" ht="35" customHeight="1" spans="1:6">
      <c r="A2" s="4" t="s">
        <v>1</v>
      </c>
      <c r="B2" s="4"/>
      <c r="C2" s="5"/>
      <c r="D2" s="4"/>
      <c r="E2" s="4"/>
      <c r="F2" s="4"/>
    </row>
    <row r="3" s="1" customFormat="1" ht="18.75" spans="1: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</row>
    <row r="4" ht="18.75" spans="1:6">
      <c r="A4" s="8">
        <v>1</v>
      </c>
      <c r="B4" s="9" t="s">
        <v>8</v>
      </c>
      <c r="C4" s="10">
        <f>E4/D4</f>
        <v>1</v>
      </c>
      <c r="D4" s="9">
        <v>26</v>
      </c>
      <c r="E4" s="8">
        <f>D4-F4</f>
        <v>26</v>
      </c>
      <c r="F4" s="9">
        <v>0</v>
      </c>
    </row>
    <row r="5" ht="18.75" spans="1:6">
      <c r="A5" s="8">
        <v>2</v>
      </c>
      <c r="B5" s="8" t="s">
        <v>9</v>
      </c>
      <c r="C5" s="10"/>
      <c r="D5" s="8" t="s">
        <v>10</v>
      </c>
      <c r="E5" s="8" t="s">
        <v>10</v>
      </c>
      <c r="F5" s="8" t="s">
        <v>10</v>
      </c>
    </row>
    <row r="6" ht="18.75" spans="1:6">
      <c r="A6" s="8">
        <v>3</v>
      </c>
      <c r="B6" s="11" t="s">
        <v>11</v>
      </c>
      <c r="C6" s="10">
        <f t="shared" ref="C6:C39" si="0">E6/D6</f>
        <v>0.962162162162162</v>
      </c>
      <c r="D6" s="11">
        <v>185</v>
      </c>
      <c r="E6" s="8">
        <f t="shared" ref="E6:E38" si="1">D6-F6</f>
        <v>178</v>
      </c>
      <c r="F6" s="11">
        <v>7</v>
      </c>
    </row>
    <row r="7" ht="18.75" spans="1:6">
      <c r="A7" s="8">
        <v>4</v>
      </c>
      <c r="B7" s="8" t="s">
        <v>12</v>
      </c>
      <c r="C7" s="10">
        <f t="shared" si="0"/>
        <v>0.956896551724138</v>
      </c>
      <c r="D7" s="8">
        <v>116</v>
      </c>
      <c r="E7" s="8">
        <f t="shared" si="1"/>
        <v>111</v>
      </c>
      <c r="F7" s="8">
        <v>5</v>
      </c>
    </row>
    <row r="8" ht="18.75" spans="1:6">
      <c r="A8" s="8">
        <v>5</v>
      </c>
      <c r="B8" s="11" t="s">
        <v>13</v>
      </c>
      <c r="C8" s="10">
        <f t="shared" si="0"/>
        <v>0.92814371257485</v>
      </c>
      <c r="D8" s="11">
        <v>167</v>
      </c>
      <c r="E8" s="8">
        <f t="shared" si="1"/>
        <v>155</v>
      </c>
      <c r="F8" s="11">
        <v>12</v>
      </c>
    </row>
    <row r="9" ht="18.75" spans="1:6">
      <c r="A9" s="8">
        <v>6</v>
      </c>
      <c r="B9" s="9" t="s">
        <v>14</v>
      </c>
      <c r="C9" s="10">
        <f t="shared" si="0"/>
        <v>0.909090909090909</v>
      </c>
      <c r="D9" s="9">
        <v>22</v>
      </c>
      <c r="E9" s="8">
        <f t="shared" si="1"/>
        <v>20</v>
      </c>
      <c r="F9" s="9">
        <v>2</v>
      </c>
    </row>
    <row r="10" ht="18.75" spans="1:6">
      <c r="A10" s="8">
        <v>7</v>
      </c>
      <c r="B10" s="8" t="s">
        <v>15</v>
      </c>
      <c r="C10" s="10">
        <f t="shared" si="0"/>
        <v>0.894736842105263</v>
      </c>
      <c r="D10" s="8">
        <v>152</v>
      </c>
      <c r="E10" s="8">
        <f t="shared" si="1"/>
        <v>136</v>
      </c>
      <c r="F10" s="8">
        <v>16</v>
      </c>
    </row>
    <row r="11" ht="18.75" spans="1:6">
      <c r="A11" s="8">
        <v>8</v>
      </c>
      <c r="B11" s="11" t="s">
        <v>16</v>
      </c>
      <c r="C11" s="10">
        <f t="shared" si="0"/>
        <v>0.857142857142857</v>
      </c>
      <c r="D11" s="11">
        <v>133</v>
      </c>
      <c r="E11" s="8">
        <f t="shared" si="1"/>
        <v>114</v>
      </c>
      <c r="F11" s="11">
        <v>19</v>
      </c>
    </row>
    <row r="12" ht="18.75" spans="1:6">
      <c r="A12" s="8">
        <v>9</v>
      </c>
      <c r="B12" s="11" t="s">
        <v>17</v>
      </c>
      <c r="C12" s="10">
        <f t="shared" si="0"/>
        <v>0.831325301204819</v>
      </c>
      <c r="D12" s="11">
        <v>166</v>
      </c>
      <c r="E12" s="8">
        <f t="shared" si="1"/>
        <v>138</v>
      </c>
      <c r="F12" s="11">
        <v>28</v>
      </c>
    </row>
    <row r="13" ht="18.75" spans="1:6">
      <c r="A13" s="8">
        <v>10</v>
      </c>
      <c r="B13" s="9" t="s">
        <v>18</v>
      </c>
      <c r="C13" s="10">
        <f t="shared" si="0"/>
        <v>0.777777777777778</v>
      </c>
      <c r="D13" s="9">
        <v>9</v>
      </c>
      <c r="E13" s="8">
        <f t="shared" si="1"/>
        <v>7</v>
      </c>
      <c r="F13" s="9">
        <v>2</v>
      </c>
    </row>
    <row r="14" ht="18.75" spans="1:6">
      <c r="A14" s="8">
        <v>11</v>
      </c>
      <c r="B14" s="11" t="s">
        <v>19</v>
      </c>
      <c r="C14" s="10">
        <f t="shared" si="0"/>
        <v>0.772727272727273</v>
      </c>
      <c r="D14" s="11">
        <v>44</v>
      </c>
      <c r="E14" s="8">
        <f t="shared" si="1"/>
        <v>34</v>
      </c>
      <c r="F14" s="11">
        <v>10</v>
      </c>
    </row>
    <row r="15" ht="18.75" spans="1:6">
      <c r="A15" s="8">
        <v>12</v>
      </c>
      <c r="B15" s="9" t="s">
        <v>20</v>
      </c>
      <c r="C15" s="10">
        <f t="shared" si="0"/>
        <v>0.769230769230769</v>
      </c>
      <c r="D15" s="9">
        <v>13</v>
      </c>
      <c r="E15" s="8">
        <f t="shared" si="1"/>
        <v>10</v>
      </c>
      <c r="F15" s="9">
        <v>3</v>
      </c>
    </row>
    <row r="16" ht="18.75" spans="1:6">
      <c r="A16" s="8">
        <v>13</v>
      </c>
      <c r="B16" s="8" t="s">
        <v>21</v>
      </c>
      <c r="C16" s="10">
        <f t="shared" si="0"/>
        <v>0.731884057971015</v>
      </c>
      <c r="D16" s="8">
        <v>138</v>
      </c>
      <c r="E16" s="8">
        <f t="shared" si="1"/>
        <v>101</v>
      </c>
      <c r="F16" s="8">
        <v>37</v>
      </c>
    </row>
    <row r="17" ht="18.75" spans="1:6">
      <c r="A17" s="8">
        <v>14</v>
      </c>
      <c r="B17" s="11" t="s">
        <v>22</v>
      </c>
      <c r="C17" s="10">
        <f t="shared" si="0"/>
        <v>0.714285714285714</v>
      </c>
      <c r="D17" s="11">
        <v>35</v>
      </c>
      <c r="E17" s="8">
        <f t="shared" si="1"/>
        <v>25</v>
      </c>
      <c r="F17" s="11">
        <v>10</v>
      </c>
    </row>
    <row r="18" ht="18.75" spans="1:6">
      <c r="A18" s="8">
        <v>15</v>
      </c>
      <c r="B18" s="8" t="s">
        <v>23</v>
      </c>
      <c r="C18" s="10">
        <f t="shared" si="0"/>
        <v>0.691056910569106</v>
      </c>
      <c r="D18" s="8">
        <v>123</v>
      </c>
      <c r="E18" s="8">
        <f t="shared" si="1"/>
        <v>85</v>
      </c>
      <c r="F18" s="8">
        <v>38</v>
      </c>
    </row>
    <row r="19" ht="18.75" spans="1:6">
      <c r="A19" s="8">
        <v>16</v>
      </c>
      <c r="B19" s="8" t="s">
        <v>24</v>
      </c>
      <c r="C19" s="10">
        <f t="shared" si="0"/>
        <v>0.685185185185185</v>
      </c>
      <c r="D19" s="8">
        <v>162</v>
      </c>
      <c r="E19" s="8">
        <f t="shared" si="1"/>
        <v>111</v>
      </c>
      <c r="F19" s="8">
        <v>51</v>
      </c>
    </row>
    <row r="20" ht="18.75" spans="1:6">
      <c r="A20" s="8">
        <v>17</v>
      </c>
      <c r="B20" s="9" t="s">
        <v>25</v>
      </c>
      <c r="C20" s="10">
        <f t="shared" si="0"/>
        <v>0.666666666666667</v>
      </c>
      <c r="D20" s="9">
        <v>6</v>
      </c>
      <c r="E20" s="8">
        <f t="shared" si="1"/>
        <v>4</v>
      </c>
      <c r="F20" s="9">
        <v>2</v>
      </c>
    </row>
    <row r="21" ht="18.75" spans="1:6">
      <c r="A21" s="8">
        <v>18</v>
      </c>
      <c r="B21" s="11" t="s">
        <v>26</v>
      </c>
      <c r="C21" s="10">
        <f t="shared" si="0"/>
        <v>0.666666666666667</v>
      </c>
      <c r="D21" s="11">
        <v>18</v>
      </c>
      <c r="E21" s="8">
        <f t="shared" si="1"/>
        <v>12</v>
      </c>
      <c r="F21" s="11">
        <v>6</v>
      </c>
    </row>
    <row r="22" ht="18.75" spans="1:6">
      <c r="A22" s="8">
        <v>19</v>
      </c>
      <c r="B22" s="8" t="s">
        <v>27</v>
      </c>
      <c r="C22" s="10">
        <f t="shared" si="0"/>
        <v>0.641791044776119</v>
      </c>
      <c r="D22" s="8">
        <v>134</v>
      </c>
      <c r="E22" s="8">
        <f t="shared" si="1"/>
        <v>86</v>
      </c>
      <c r="F22" s="8">
        <v>48</v>
      </c>
    </row>
    <row r="23" ht="18.75" spans="1:6">
      <c r="A23" s="8">
        <v>20</v>
      </c>
      <c r="B23" s="9" t="s">
        <v>28</v>
      </c>
      <c r="C23" s="10">
        <f t="shared" si="0"/>
        <v>0.545454545454545</v>
      </c>
      <c r="D23" s="9">
        <v>55</v>
      </c>
      <c r="E23" s="8">
        <f t="shared" si="1"/>
        <v>30</v>
      </c>
      <c r="F23" s="9">
        <v>25</v>
      </c>
    </row>
    <row r="24" ht="18.75" spans="1:6">
      <c r="A24" s="8">
        <v>21</v>
      </c>
      <c r="B24" s="11" t="s">
        <v>29</v>
      </c>
      <c r="C24" s="10">
        <f t="shared" si="0"/>
        <v>0.5</v>
      </c>
      <c r="D24" s="11">
        <v>10</v>
      </c>
      <c r="E24" s="8">
        <f t="shared" si="1"/>
        <v>5</v>
      </c>
      <c r="F24" s="11">
        <v>5</v>
      </c>
    </row>
    <row r="25" ht="18.75" spans="1:6">
      <c r="A25" s="8">
        <v>22</v>
      </c>
      <c r="B25" s="9" t="s">
        <v>30</v>
      </c>
      <c r="C25" s="10">
        <f t="shared" si="0"/>
        <v>0.457142857142857</v>
      </c>
      <c r="D25" s="9">
        <v>70</v>
      </c>
      <c r="E25" s="8">
        <f t="shared" si="1"/>
        <v>32</v>
      </c>
      <c r="F25" s="9">
        <v>38</v>
      </c>
    </row>
    <row r="26" ht="18.75" spans="1:6">
      <c r="A26" s="8">
        <v>23</v>
      </c>
      <c r="B26" s="8" t="s">
        <v>31</v>
      </c>
      <c r="C26" s="10">
        <f t="shared" si="0"/>
        <v>0.446808510638298</v>
      </c>
      <c r="D26" s="8">
        <v>47</v>
      </c>
      <c r="E26" s="8">
        <f t="shared" si="1"/>
        <v>21</v>
      </c>
      <c r="F26" s="8">
        <v>26</v>
      </c>
    </row>
    <row r="27" ht="18.75" spans="1:6">
      <c r="A27" s="8">
        <v>24</v>
      </c>
      <c r="B27" s="11" t="s">
        <v>32</v>
      </c>
      <c r="C27" s="10">
        <f t="shared" si="0"/>
        <v>0.407766990291262</v>
      </c>
      <c r="D27" s="11">
        <v>103</v>
      </c>
      <c r="E27" s="8">
        <f t="shared" si="1"/>
        <v>42</v>
      </c>
      <c r="F27" s="11">
        <v>61</v>
      </c>
    </row>
    <row r="28" ht="18.75" spans="1:6">
      <c r="A28" s="8">
        <v>25</v>
      </c>
      <c r="B28" s="8" t="s">
        <v>33</v>
      </c>
      <c r="C28" s="10">
        <f t="shared" si="0"/>
        <v>0.4</v>
      </c>
      <c r="D28" s="8">
        <v>15</v>
      </c>
      <c r="E28" s="8">
        <f t="shared" si="1"/>
        <v>6</v>
      </c>
      <c r="F28" s="8">
        <v>9</v>
      </c>
    </row>
    <row r="29" ht="18.75" spans="1:6">
      <c r="A29" s="8">
        <v>26</v>
      </c>
      <c r="B29" s="9" t="s">
        <v>34</v>
      </c>
      <c r="C29" s="10">
        <f t="shared" si="0"/>
        <v>0.366666666666667</v>
      </c>
      <c r="D29" s="9">
        <v>30</v>
      </c>
      <c r="E29" s="8">
        <f t="shared" si="1"/>
        <v>11</v>
      </c>
      <c r="F29" s="9">
        <v>19</v>
      </c>
    </row>
    <row r="30" ht="18.75" spans="1:6">
      <c r="A30" s="8">
        <v>27</v>
      </c>
      <c r="B30" s="11" t="s">
        <v>35</v>
      </c>
      <c r="C30" s="10">
        <f t="shared" si="0"/>
        <v>0.285714285714286</v>
      </c>
      <c r="D30" s="11">
        <v>7</v>
      </c>
      <c r="E30" s="8">
        <f t="shared" si="1"/>
        <v>2</v>
      </c>
      <c r="F30" s="11">
        <v>5</v>
      </c>
    </row>
    <row r="31" ht="18.75" spans="1:6">
      <c r="A31" s="8">
        <v>28</v>
      </c>
      <c r="B31" s="9" t="s">
        <v>36</v>
      </c>
      <c r="C31" s="10">
        <f t="shared" si="0"/>
        <v>0.272727272727273</v>
      </c>
      <c r="D31" s="9">
        <v>11</v>
      </c>
      <c r="E31" s="8">
        <f t="shared" si="1"/>
        <v>3</v>
      </c>
      <c r="F31" s="9">
        <v>8</v>
      </c>
    </row>
    <row r="32" ht="18.75" spans="1:6">
      <c r="A32" s="8">
        <v>29</v>
      </c>
      <c r="B32" s="8" t="s">
        <v>37</v>
      </c>
      <c r="C32" s="10">
        <f t="shared" si="0"/>
        <v>0.25</v>
      </c>
      <c r="D32" s="8">
        <v>16</v>
      </c>
      <c r="E32" s="8">
        <f t="shared" si="1"/>
        <v>4</v>
      </c>
      <c r="F32" s="8">
        <v>12</v>
      </c>
    </row>
    <row r="33" ht="18.75" spans="1:6">
      <c r="A33" s="8">
        <v>30</v>
      </c>
      <c r="B33" s="11" t="s">
        <v>38</v>
      </c>
      <c r="C33" s="10">
        <f t="shared" si="0"/>
        <v>0.214285714285714</v>
      </c>
      <c r="D33" s="11">
        <v>70</v>
      </c>
      <c r="E33" s="8">
        <f t="shared" si="1"/>
        <v>15</v>
      </c>
      <c r="F33" s="11">
        <v>55</v>
      </c>
    </row>
    <row r="34" ht="18.75" spans="1:6">
      <c r="A34" s="8">
        <v>31</v>
      </c>
      <c r="B34" s="9" t="s">
        <v>39</v>
      </c>
      <c r="C34" s="10">
        <f t="shared" si="0"/>
        <v>0.148148148148148</v>
      </c>
      <c r="D34" s="9">
        <v>27</v>
      </c>
      <c r="E34" s="8">
        <f t="shared" si="1"/>
        <v>4</v>
      </c>
      <c r="F34" s="9">
        <v>23</v>
      </c>
    </row>
    <row r="35" ht="18.75" spans="1:6">
      <c r="A35" s="8">
        <v>32</v>
      </c>
      <c r="B35" s="11" t="s">
        <v>40</v>
      </c>
      <c r="C35" s="10">
        <f t="shared" si="0"/>
        <v>0.0833333333333333</v>
      </c>
      <c r="D35" s="11">
        <v>12</v>
      </c>
      <c r="E35" s="8">
        <f t="shared" si="1"/>
        <v>1</v>
      </c>
      <c r="F35" s="11">
        <v>11</v>
      </c>
    </row>
    <row r="36" ht="18.75" spans="1:6">
      <c r="A36" s="8">
        <v>33</v>
      </c>
      <c r="B36" s="12" t="s">
        <v>41</v>
      </c>
      <c r="C36" s="10">
        <f t="shared" si="0"/>
        <v>0</v>
      </c>
      <c r="D36" s="12">
        <v>7</v>
      </c>
      <c r="E36" s="8">
        <f t="shared" si="1"/>
        <v>0</v>
      </c>
      <c r="F36" s="12">
        <v>7</v>
      </c>
    </row>
    <row r="37" ht="18.75" spans="1:6">
      <c r="A37" s="8">
        <v>34</v>
      </c>
      <c r="B37" s="9" t="s">
        <v>42</v>
      </c>
      <c r="C37" s="10">
        <f t="shared" si="0"/>
        <v>0</v>
      </c>
      <c r="D37" s="9">
        <v>16</v>
      </c>
      <c r="E37" s="8">
        <f t="shared" si="1"/>
        <v>0</v>
      </c>
      <c r="F37" s="9">
        <v>16</v>
      </c>
    </row>
    <row r="38" ht="18.75" spans="1:6">
      <c r="A38" s="8">
        <v>35</v>
      </c>
      <c r="B38" s="8" t="s">
        <v>43</v>
      </c>
      <c r="C38" s="10">
        <f t="shared" si="0"/>
        <v>0</v>
      </c>
      <c r="D38" s="8">
        <v>26</v>
      </c>
      <c r="E38" s="8">
        <f t="shared" si="1"/>
        <v>0</v>
      </c>
      <c r="F38" s="8">
        <v>26</v>
      </c>
    </row>
    <row r="39" ht="18.75" spans="1:6">
      <c r="A39" s="8" t="s">
        <v>44</v>
      </c>
      <c r="B39" s="9"/>
      <c r="C39" s="10">
        <f t="shared" si="0"/>
        <v>0.704283740211884</v>
      </c>
      <c r="D39" s="9">
        <f>SUM(D4:D38)</f>
        <v>2171</v>
      </c>
      <c r="E39" s="9">
        <f>SUM(E4:E38)</f>
        <v>1529</v>
      </c>
      <c r="F39" s="9">
        <f>SUM(F4:F38)</f>
        <v>642</v>
      </c>
    </row>
  </sheetData>
  <sortState ref="A6:F38">
    <sortCondition ref="C6:C38" descending="1"/>
  </sortState>
  <mergeCells count="1">
    <mergeCell ref="A2:F2"/>
  </mergeCells>
  <pageMargins left="0.590277777777778" right="0.590277777777778" top="0.708333333333333" bottom="0.708333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2019-08-28T08:09:00Z</dcterms:created>
  <dcterms:modified xsi:type="dcterms:W3CDTF">2019-09-26T05:28:57Z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